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oftware Control\Draft Software\"/>
    </mc:Choice>
  </mc:AlternateContent>
  <workbookProtection workbookPassword="B220" lockStructure="1"/>
  <bookViews>
    <workbookView xWindow="0" yWindow="0" windowWidth="19200" windowHeight="12180"/>
  </bookViews>
  <sheets>
    <sheet name="UDI Gener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1" i="1"/>
  <c r="F9" i="1"/>
  <c r="F7" i="1"/>
  <c r="F5" i="1"/>
  <c r="K5" i="1"/>
  <c r="G17" i="1" l="1"/>
  <c r="H19" i="1"/>
  <c r="H17" i="1"/>
  <c r="H15" i="1"/>
  <c r="G15" i="1"/>
  <c r="C23" i="1" l="1"/>
  <c r="C21" i="1"/>
  <c r="H20" i="1" l="1"/>
  <c r="C25" i="1" s="1"/>
</calcChain>
</file>

<file path=xl/sharedStrings.xml><?xml version="1.0" encoding="utf-8"?>
<sst xmlns="http://schemas.openxmlformats.org/spreadsheetml/2006/main" count="33" uniqueCount="25">
  <si>
    <t>FIN</t>
  </si>
  <si>
    <t>Data Item</t>
  </si>
  <si>
    <t>Description</t>
  </si>
  <si>
    <t>Facility Identification Number (5 character identifier assigned to manufacturer by ICCBBA)</t>
  </si>
  <si>
    <t>Manufacturer product identifier (six characters, if not used insert 000000)</t>
  </si>
  <si>
    <t>YYYYMMDD</t>
  </si>
  <si>
    <t>000000</t>
  </si>
  <si>
    <t>Status</t>
  </si>
  <si>
    <t>REQUIRED</t>
  </si>
  <si>
    <t>Optional</t>
  </si>
  <si>
    <t>Serial Number</t>
  </si>
  <si>
    <t>Division code padded with leading zeros if needed to give a six character field.  If not used insert 000000</t>
  </si>
  <si>
    <t>XXXXXX</t>
  </si>
  <si>
    <t>XXXXXXXXXXXXX</t>
  </si>
  <si>
    <t>MPHO Lot Number</t>
  </si>
  <si>
    <t>ISBT 128 Donation Identification Number (13 characters) - (Distinct Identification Code)</t>
  </si>
  <si>
    <t>[Enter Data Below]</t>
  </si>
  <si>
    <t>Lot number. Pad with leading zeros to give 18 characters.</t>
  </si>
  <si>
    <t>Facility Product Code</t>
  </si>
  <si>
    <t>ISBT 128 Product Code</t>
  </si>
  <si>
    <t>Donation Identification Number</t>
  </si>
  <si>
    <t>Expiration Date</t>
  </si>
  <si>
    <t>Manufacturing Date</t>
  </si>
  <si>
    <t>ISBT 128 international Product Code (five characters)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</si>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</sst>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b/>
      <u/>
      <sz val="12"/>
      <color rgb="FFC00000"/>
      <name val="Arial Narrow"/>
      <family val="2"/>
    </font>
    <font>
      <b/>
      <u/>
      <sz val="13"/>
      <color rgb="FFC00000"/>
      <name val="Arial"/>
      <family val="2"/>
    </font>
    <font>
      <sz val="10"/>
      <name val="Arial"/>
      <family val="2"/>
    </font>
    <font>
      <sz val="9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medium">
        <color theme="6" tint="-0.499984740745262"/>
      </right>
      <top style="thin">
        <color theme="0"/>
      </top>
      <bottom style="medium">
        <color theme="6" tint="-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hidden="1"/>
    </xf>
    <xf numFmtId="0" fontId="0" fillId="2" borderId="0" xfId="0" applyFill="1"/>
    <xf numFmtId="0" fontId="0" fillId="2" borderId="0" xfId="0" applyFill="1" applyProtection="1">
      <protection hidden="1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hidden="1"/>
    </xf>
    <xf numFmtId="49" fontId="4" fillId="2" borderId="0" xfId="0" applyNumberFormat="1" applyFont="1" applyFill="1" applyBorder="1" applyProtection="1">
      <protection locked="0"/>
    </xf>
    <xf numFmtId="0" fontId="3" fillId="0" borderId="0" xfId="0" applyNumberFormat="1" applyFont="1" applyProtection="1">
      <protection hidden="1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Protection="1">
      <protection hidden="1"/>
    </xf>
    <xf numFmtId="0" fontId="5" fillId="0" borderId="0" xfId="0" applyFont="1"/>
    <xf numFmtId="49" fontId="6" fillId="2" borderId="0" xfId="0" applyNumberFormat="1" applyFont="1" applyFill="1" applyAlignment="1">
      <alignment horizontal="center"/>
    </xf>
    <xf numFmtId="0" fontId="5" fillId="0" borderId="0" xfId="0" applyFont="1" applyProtection="1">
      <protection hidden="1"/>
    </xf>
    <xf numFmtId="0" fontId="0" fillId="5" borderId="0" xfId="0" applyFill="1"/>
    <xf numFmtId="0" fontId="5" fillId="5" borderId="0" xfId="0" applyFont="1" applyFill="1"/>
    <xf numFmtId="0" fontId="3" fillId="5" borderId="0" xfId="0" applyFont="1" applyFill="1"/>
    <xf numFmtId="0" fontId="3" fillId="5" borderId="0" xfId="0" applyFont="1" applyFill="1" applyBorder="1"/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3" fillId="2" borderId="0" xfId="0" applyNumberFormat="1" applyFont="1" applyFill="1"/>
    <xf numFmtId="0" fontId="8" fillId="0" borderId="0" xfId="0" applyFont="1"/>
    <xf numFmtId="0" fontId="0" fillId="0" borderId="0" xfId="0" applyNumberFormat="1"/>
    <xf numFmtId="0" fontId="0" fillId="2" borderId="0" xfId="0" applyNumberFormat="1" applyFill="1"/>
    <xf numFmtId="0" fontId="5" fillId="2" borderId="0" xfId="0" applyNumberFormat="1" applyFont="1" applyFill="1"/>
    <xf numFmtId="0" fontId="4" fillId="2" borderId="0" xfId="0" applyNumberFormat="1" applyFont="1" applyFill="1" applyBorder="1" applyProtection="1">
      <protection locked="0"/>
    </xf>
    <xf numFmtId="0" fontId="9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28576</xdr:rowOff>
    </xdr:from>
    <xdr:to>
      <xdr:col>5</xdr:col>
      <xdr:colOff>1676400</xdr:colOff>
      <xdr:row>1</xdr:row>
      <xdr:rowOff>942976</xdr:rowOff>
    </xdr:to>
    <xdr:sp macro="" textlink="">
      <xdr:nvSpPr>
        <xdr:cNvPr id="2" name="TextBox 1"/>
        <xdr:cNvSpPr txBox="1"/>
      </xdr:nvSpPr>
      <xdr:spPr>
        <a:xfrm>
          <a:off x="228600" y="219076"/>
          <a:ext cx="11296650" cy="914400"/>
        </a:xfrm>
        <a:prstGeom prst="rect">
          <a:avLst/>
        </a:prstGeom>
        <a:solidFill>
          <a:schemeClr val="bg1">
            <a:lumMod val="95000"/>
          </a:schemeClr>
        </a:solidFill>
        <a:ln w="222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2000" b="1" u="sng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Unique Device Identifier (UDI) Generator v1.0</a:t>
          </a:r>
        </a:p>
        <a:p>
          <a:r>
            <a:rPr lang="en-US" sz="1100" i="1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This simple tool allows you to create the UDI for an ISBT 128 product.</a:t>
          </a:r>
        </a:p>
      </xdr:txBody>
    </xdr:sp>
    <xdr:clientData/>
  </xdr:twoCellAnchor>
  <xdr:twoCellAnchor editAs="oneCell">
    <xdr:from>
      <xdr:col>3</xdr:col>
      <xdr:colOff>1028700</xdr:colOff>
      <xdr:row>1</xdr:row>
      <xdr:rowOff>133350</xdr:rowOff>
    </xdr:from>
    <xdr:to>
      <xdr:col>4</xdr:col>
      <xdr:colOff>1383747</xdr:colOff>
      <xdr:row>1</xdr:row>
      <xdr:rowOff>773430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323850"/>
          <a:ext cx="1421847" cy="640080"/>
        </a:xfrm>
        <a:prstGeom prst="rect">
          <a:avLst/>
        </a:prstGeom>
      </xdr:spPr>
    </xdr:pic>
    <xdr:clientData/>
  </xdr:twoCellAnchor>
  <xdr:twoCellAnchor>
    <xdr:from>
      <xdr:col>3</xdr:col>
      <xdr:colOff>942975</xdr:colOff>
      <xdr:row>1</xdr:row>
      <xdr:rowOff>638175</xdr:rowOff>
    </xdr:from>
    <xdr:to>
      <xdr:col>4</xdr:col>
      <xdr:colOff>1219200</xdr:colOff>
      <xdr:row>1</xdr:row>
      <xdr:rowOff>819150</xdr:rowOff>
    </xdr:to>
    <xdr:sp macro="" textlink="">
      <xdr:nvSpPr>
        <xdr:cNvPr id="4" name="TextBox 3"/>
        <xdr:cNvSpPr txBox="1"/>
      </xdr:nvSpPr>
      <xdr:spPr>
        <a:xfrm>
          <a:off x="9725025" y="828675"/>
          <a:ext cx="1343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50">
              <a:latin typeface="Arial Narrow" panose="020B0606020202030204" pitchFamily="34" charset="0"/>
            </a:rPr>
            <a:t>More than Identification</a:t>
          </a:r>
        </a:p>
      </xdr:txBody>
    </xdr:sp>
    <xdr:clientData/>
  </xdr:twoCellAnchor>
  <xdr:twoCellAnchor>
    <xdr:from>
      <xdr:col>1</xdr:col>
      <xdr:colOff>142875</xdr:colOff>
      <xdr:row>19</xdr:row>
      <xdr:rowOff>66675</xdr:rowOff>
    </xdr:from>
    <xdr:to>
      <xdr:col>1</xdr:col>
      <xdr:colOff>2543175</xdr:colOff>
      <xdr:row>21</xdr:row>
      <xdr:rowOff>114300</xdr:rowOff>
    </xdr:to>
    <xdr:sp macro="" textlink="">
      <xdr:nvSpPr>
        <xdr:cNvPr id="5" name="TextBox 4"/>
        <xdr:cNvSpPr txBox="1"/>
      </xdr:nvSpPr>
      <xdr:spPr>
        <a:xfrm>
          <a:off x="323850" y="3600450"/>
          <a:ext cx="2400300" cy="466725"/>
        </a:xfrm>
        <a:prstGeom prst="notchedRightArrow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latin typeface="Arial Narrow" panose="020B0606020202030204" pitchFamily="34" charset="0"/>
            </a:rPr>
            <a:t>Device Identifier (DI) eye-readable</a:t>
          </a:r>
        </a:p>
      </xdr:txBody>
    </xdr:sp>
    <xdr:clientData/>
  </xdr:twoCellAnchor>
  <xdr:twoCellAnchor>
    <xdr:from>
      <xdr:col>1</xdr:col>
      <xdr:colOff>142875</xdr:colOff>
      <xdr:row>21</xdr:row>
      <xdr:rowOff>47625</xdr:rowOff>
    </xdr:from>
    <xdr:to>
      <xdr:col>1</xdr:col>
      <xdr:colOff>2543175</xdr:colOff>
      <xdr:row>23</xdr:row>
      <xdr:rowOff>104775</xdr:rowOff>
    </xdr:to>
    <xdr:sp macro="" textlink="">
      <xdr:nvSpPr>
        <xdr:cNvPr id="8" name="TextBox 7"/>
        <xdr:cNvSpPr txBox="1"/>
      </xdr:nvSpPr>
      <xdr:spPr>
        <a:xfrm>
          <a:off x="323850" y="4000500"/>
          <a:ext cx="2400300" cy="466725"/>
        </a:xfrm>
        <a:prstGeom prst="notchedRightArrow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UDI eye-readable</a:t>
          </a:r>
          <a:endParaRPr lang="en-US" sz="1050">
            <a:effectLst/>
          </a:endParaRPr>
        </a:p>
      </xdr:txBody>
    </xdr:sp>
    <xdr:clientData/>
  </xdr:twoCellAnchor>
  <xdr:twoCellAnchor>
    <xdr:from>
      <xdr:col>1</xdr:col>
      <xdr:colOff>142875</xdr:colOff>
      <xdr:row>23</xdr:row>
      <xdr:rowOff>66675</xdr:rowOff>
    </xdr:from>
    <xdr:to>
      <xdr:col>1</xdr:col>
      <xdr:colOff>2543175</xdr:colOff>
      <xdr:row>25</xdr:row>
      <xdr:rowOff>123825</xdr:rowOff>
    </xdr:to>
    <xdr:sp macro="" textlink="">
      <xdr:nvSpPr>
        <xdr:cNvPr id="9" name="TextBox 8"/>
        <xdr:cNvSpPr txBox="1"/>
      </xdr:nvSpPr>
      <xdr:spPr>
        <a:xfrm>
          <a:off x="323850" y="4429125"/>
          <a:ext cx="2400300" cy="466725"/>
        </a:xfrm>
        <a:prstGeom prst="notchedRightArrow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UDI 2-D Datamatrix bar code data</a:t>
          </a:r>
          <a:endParaRPr lang="en-US" sz="1050">
            <a:effectLst/>
          </a:endParaRPr>
        </a:p>
      </xdr:txBody>
    </xdr:sp>
    <xdr:clientData/>
  </xdr:twoCellAnchor>
  <xdr:twoCellAnchor>
    <xdr:from>
      <xdr:col>0</xdr:col>
      <xdr:colOff>0</xdr:colOff>
      <xdr:row>26</xdr:row>
      <xdr:rowOff>57150</xdr:rowOff>
    </xdr:from>
    <xdr:to>
      <xdr:col>21</xdr:col>
      <xdr:colOff>72118</xdr:colOff>
      <xdr:row>27</xdr:row>
      <xdr:rowOff>186418</xdr:rowOff>
    </xdr:to>
    <xdr:sp macro="" textlink="">
      <xdr:nvSpPr>
        <xdr:cNvPr id="11" name="Rectangle 10"/>
        <xdr:cNvSpPr/>
      </xdr:nvSpPr>
      <xdr:spPr>
        <a:xfrm>
          <a:off x="0" y="5010150"/>
          <a:ext cx="19950793" cy="31976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2324100</xdr:colOff>
      <xdr:row>26</xdr:row>
      <xdr:rowOff>0</xdr:rowOff>
    </xdr:from>
    <xdr:to>
      <xdr:col>3</xdr:col>
      <xdr:colOff>314325</xdr:colOff>
      <xdr:row>28</xdr:row>
      <xdr:rowOff>0</xdr:rowOff>
    </xdr:to>
    <xdr:sp macro="" textlink="">
      <xdr:nvSpPr>
        <xdr:cNvPr id="10" name="TextBox 9"/>
        <xdr:cNvSpPr txBox="1"/>
      </xdr:nvSpPr>
      <xdr:spPr>
        <a:xfrm>
          <a:off x="2505075" y="4953000"/>
          <a:ext cx="70104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0" i="1">
              <a:solidFill>
                <a:schemeClr val="bg1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ICCBBA is an international non-governmental organization (NGO) in official relations with the World Health Organization (WHO) that manages, develops, and licenses ISBT 128; the international information standard for the terminology, coding and labeling of medical products of human origin.</a:t>
          </a:r>
          <a:endParaRPr lang="en-US" sz="900" i="1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showGridLines="0" tabSelected="1" zoomScale="90" zoomScaleNormal="90" workbookViewId="0">
      <pane ySplit="28" topLeftCell="A29" activePane="bottomLeft" state="frozen"/>
      <selection pane="bottomLeft" activeCell="E5" sqref="E5"/>
    </sheetView>
  </sheetViews>
  <sheetFormatPr defaultRowHeight="15" x14ac:dyDescent="0.25"/>
  <cols>
    <col min="1" max="1" width="2.7109375" customWidth="1"/>
    <col min="2" max="2" width="39.140625" customWidth="1"/>
    <col min="3" max="3" width="90.28515625" customWidth="1"/>
    <col min="4" max="4" width="16" customWidth="1"/>
    <col min="5" max="5" width="22.140625" customWidth="1"/>
    <col min="6" max="6" width="18.140625" style="29" customWidth="1"/>
    <col min="7" max="7" width="0.140625" hidden="1" customWidth="1"/>
    <col min="8" max="8" width="0.28515625" customWidth="1"/>
    <col min="9" max="9" width="9.140625" style="18"/>
  </cols>
  <sheetData>
    <row r="2" spans="2:11" ht="76.5" customHeight="1" x14ac:dyDescent="0.25"/>
    <row r="3" spans="2:11" ht="15.75" customHeight="1" x14ac:dyDescent="0.25">
      <c r="B3" s="2"/>
      <c r="C3" s="2"/>
      <c r="D3" s="2"/>
      <c r="E3" s="2"/>
      <c r="F3" s="30"/>
    </row>
    <row r="4" spans="2:11" s="15" customFormat="1" ht="15.75" customHeight="1" x14ac:dyDescent="0.3">
      <c r="B4" s="25" t="s">
        <v>1</v>
      </c>
      <c r="C4" s="25" t="s">
        <v>2</v>
      </c>
      <c r="D4" s="26" t="s">
        <v>7</v>
      </c>
      <c r="E4" s="16" t="s">
        <v>16</v>
      </c>
      <c r="F4" s="31"/>
      <c r="G4" s="17"/>
      <c r="H4" s="17"/>
      <c r="I4" s="19"/>
    </row>
    <row r="5" spans="2:11" s="6" customFormat="1" ht="13.5" thickBot="1" x14ac:dyDescent="0.25">
      <c r="B5" s="7" t="s">
        <v>0</v>
      </c>
      <c r="C5" s="7" t="s">
        <v>3</v>
      </c>
      <c r="D5" s="8" t="s">
        <v>8</v>
      </c>
      <c r="E5" s="9" t="s">
        <v>24</v>
      </c>
      <c r="F5" s="33" t="str">
        <f>IF(ISBLANK(E5),"ENTRY REQUIRED","")</f>
        <v/>
      </c>
      <c r="G5" s="10"/>
      <c r="H5" s="10"/>
      <c r="I5" s="20"/>
      <c r="K5" s="28" t="str">
        <f>IF(ISBLANK(E%),"WARNING: ENTRY REQUIRED","")</f>
        <v/>
      </c>
    </row>
    <row r="6" spans="2:11" s="6" customFormat="1" ht="6.95" customHeight="1" x14ac:dyDescent="0.2">
      <c r="B6" s="7"/>
      <c r="C6" s="7"/>
      <c r="D6" s="8"/>
      <c r="E6" s="11"/>
      <c r="F6" s="27"/>
      <c r="G6" s="10"/>
      <c r="H6" s="10"/>
      <c r="I6" s="20"/>
    </row>
    <row r="7" spans="2:11" s="6" customFormat="1" ht="13.5" thickBot="1" x14ac:dyDescent="0.25">
      <c r="B7" s="7" t="s">
        <v>18</v>
      </c>
      <c r="C7" s="7" t="s">
        <v>4</v>
      </c>
      <c r="D7" s="8" t="s">
        <v>8</v>
      </c>
      <c r="E7" s="9" t="s">
        <v>12</v>
      </c>
      <c r="F7" s="33" t="str">
        <f>IF(ISBLANK(E7),"ENTRY REQUIRED","")</f>
        <v/>
      </c>
      <c r="G7" s="10"/>
      <c r="H7" s="10"/>
      <c r="I7" s="20"/>
    </row>
    <row r="8" spans="2:11" s="6" customFormat="1" ht="6.95" customHeight="1" x14ac:dyDescent="0.2">
      <c r="B8" s="7"/>
      <c r="C8" s="7"/>
      <c r="D8" s="8"/>
      <c r="E8" s="11"/>
      <c r="F8" s="27"/>
      <c r="G8" s="10"/>
      <c r="H8" s="10"/>
      <c r="I8" s="20"/>
    </row>
    <row r="9" spans="2:11" s="6" customFormat="1" ht="13.5" thickBot="1" x14ac:dyDescent="0.25">
      <c r="B9" s="7" t="s">
        <v>19</v>
      </c>
      <c r="C9" s="7" t="s">
        <v>23</v>
      </c>
      <c r="D9" s="8" t="s">
        <v>8</v>
      </c>
      <c r="E9" s="9" t="s">
        <v>24</v>
      </c>
      <c r="F9" s="33" t="str">
        <f>IF(ISBLANK(E9),"ENTRY REQUIRED","")</f>
        <v/>
      </c>
      <c r="G9" s="10"/>
      <c r="H9" s="10"/>
      <c r="I9" s="20"/>
    </row>
    <row r="10" spans="2:11" s="6" customFormat="1" ht="6.95" customHeight="1" x14ac:dyDescent="0.2">
      <c r="B10" s="7"/>
      <c r="C10" s="7"/>
      <c r="D10" s="8"/>
      <c r="E10" s="11"/>
      <c r="F10" s="27"/>
      <c r="G10" s="10"/>
      <c r="H10" s="10"/>
      <c r="I10" s="20"/>
    </row>
    <row r="11" spans="2:11" s="6" customFormat="1" ht="13.5" thickBot="1" x14ac:dyDescent="0.25">
      <c r="B11" s="7" t="s">
        <v>10</v>
      </c>
      <c r="C11" s="7" t="s">
        <v>11</v>
      </c>
      <c r="D11" s="8" t="s">
        <v>8</v>
      </c>
      <c r="E11" s="9" t="s">
        <v>6</v>
      </c>
      <c r="F11" s="33" t="str">
        <f>IF(ISBLANK(E11),"ENTRY REQUIRED","")</f>
        <v/>
      </c>
      <c r="G11" s="10"/>
      <c r="H11" s="10"/>
      <c r="I11" s="20"/>
    </row>
    <row r="12" spans="2:11" s="6" customFormat="1" ht="6.95" customHeight="1" x14ac:dyDescent="0.2">
      <c r="B12" s="7"/>
      <c r="C12" s="7"/>
      <c r="D12" s="8"/>
      <c r="E12" s="11"/>
      <c r="F12" s="27"/>
      <c r="G12" s="10"/>
      <c r="H12" s="10"/>
      <c r="I12" s="20"/>
    </row>
    <row r="13" spans="2:11" s="6" customFormat="1" ht="13.5" thickBot="1" x14ac:dyDescent="0.25">
      <c r="B13" s="7" t="s">
        <v>20</v>
      </c>
      <c r="C13" s="7" t="s">
        <v>15</v>
      </c>
      <c r="D13" s="8" t="s">
        <v>8</v>
      </c>
      <c r="E13" s="9" t="s">
        <v>13</v>
      </c>
      <c r="F13" s="33" t="str">
        <f>IF(ISBLANK(E13),"ENTRY REQUIRED","")</f>
        <v/>
      </c>
      <c r="G13" s="10"/>
      <c r="H13" s="10"/>
      <c r="I13" s="20"/>
    </row>
    <row r="14" spans="2:11" s="6" customFormat="1" ht="6.95" customHeight="1" x14ac:dyDescent="0.2">
      <c r="B14" s="7"/>
      <c r="C14" s="7"/>
      <c r="D14" s="8"/>
      <c r="E14" s="8"/>
      <c r="F14" s="32"/>
      <c r="G14" s="10"/>
      <c r="H14" s="10"/>
      <c r="I14" s="20"/>
    </row>
    <row r="15" spans="2:11" s="6" customFormat="1" ht="13.5" thickBot="1" x14ac:dyDescent="0.25">
      <c r="B15" s="7" t="s">
        <v>21</v>
      </c>
      <c r="C15" s="7" t="s">
        <v>5</v>
      </c>
      <c r="D15" s="8" t="s">
        <v>9</v>
      </c>
      <c r="E15" s="9"/>
      <c r="F15" s="32"/>
      <c r="G15" s="12" t="str">
        <f>IF((LEN(E15)=8),MID(E15,2,3)&amp;RIGHT("000"&amp;DATE(LEFT(E15,4),MID(E15,5,2),RIGHT(E15,2))+1-DATE(LEFT(E15,4),1,1),3),"")</f>
        <v/>
      </c>
      <c r="H15" s="10">
        <f>IF((LEN(E15)=8),1,0)</f>
        <v>0</v>
      </c>
      <c r="I15" s="20"/>
    </row>
    <row r="16" spans="2:11" s="6" customFormat="1" ht="6.95" customHeight="1" x14ac:dyDescent="0.2">
      <c r="B16" s="7"/>
      <c r="C16" s="7"/>
      <c r="D16" s="8"/>
      <c r="E16" s="8"/>
      <c r="F16" s="32"/>
      <c r="G16" s="12"/>
      <c r="H16" s="10"/>
      <c r="I16" s="20"/>
    </row>
    <row r="17" spans="2:9" s="6" customFormat="1" ht="13.5" thickBot="1" x14ac:dyDescent="0.25">
      <c r="B17" s="7" t="s">
        <v>22</v>
      </c>
      <c r="C17" s="7" t="s">
        <v>5</v>
      </c>
      <c r="D17" s="13" t="s">
        <v>9</v>
      </c>
      <c r="E17" s="9"/>
      <c r="F17" s="32"/>
      <c r="G17" s="12" t="str">
        <f>IF((LEN(E17)=8),MID(E17,2,3)&amp;RIGHT("000"&amp;DATE(LEFT(E17,4),MID(E17,5,2),RIGHT(E17,2))+1-DATE(LEFT(E17,4),1,1),3),"")</f>
        <v/>
      </c>
      <c r="H17" s="10">
        <f>IF((LEN(E17)=8),1,0)</f>
        <v>0</v>
      </c>
      <c r="I17" s="20"/>
    </row>
    <row r="18" spans="2:9" s="6" customFormat="1" ht="6.95" customHeight="1" x14ac:dyDescent="0.2">
      <c r="B18" s="7"/>
      <c r="C18" s="7"/>
      <c r="D18" s="13"/>
      <c r="E18" s="13"/>
      <c r="F18" s="32"/>
      <c r="G18" s="12"/>
      <c r="H18" s="10"/>
      <c r="I18" s="20"/>
    </row>
    <row r="19" spans="2:9" s="6" customFormat="1" ht="13.5" thickBot="1" x14ac:dyDescent="0.25">
      <c r="B19" s="7" t="s">
        <v>14</v>
      </c>
      <c r="C19" s="7" t="s">
        <v>17</v>
      </c>
      <c r="D19" s="13" t="s">
        <v>9</v>
      </c>
      <c r="E19" s="9"/>
      <c r="F19" s="32"/>
      <c r="G19" s="12"/>
      <c r="H19" s="14">
        <f>IF((LEN(E19)=18),1,0)</f>
        <v>0</v>
      </c>
      <c r="I19" s="21"/>
    </row>
    <row r="20" spans="2:9" x14ac:dyDescent="0.25">
      <c r="B20" s="2"/>
      <c r="C20" s="2"/>
      <c r="D20" s="2"/>
      <c r="E20" s="2"/>
      <c r="F20" s="30"/>
      <c r="G20" s="1"/>
      <c r="H20" s="1">
        <f>3+SUM(H5:H19)</f>
        <v>3</v>
      </c>
    </row>
    <row r="21" spans="2:9" ht="18" thickBot="1" x14ac:dyDescent="0.35">
      <c r="B21" s="4"/>
      <c r="C21" s="22" t="str">
        <f>"=/"&amp;E5&amp;E7&amp;E9&amp;""</f>
        <v>=/XXXXXXXXXXXXXXXX</v>
      </c>
      <c r="D21" s="2"/>
      <c r="E21" s="2"/>
      <c r="F21" s="30"/>
    </row>
    <row r="22" spans="2:9" ht="14.25" customHeight="1" x14ac:dyDescent="0.25">
      <c r="B22" s="5"/>
      <c r="C22" s="2"/>
      <c r="D22" s="2"/>
      <c r="E22" s="2"/>
      <c r="F22" s="30"/>
    </row>
    <row r="23" spans="2:9" ht="18" thickBot="1" x14ac:dyDescent="0.35">
      <c r="B23" s="4"/>
      <c r="C23" s="23" t="str">
        <f>"=/"&amp;E5&amp;E7&amp;E9&amp;"=,"&amp;E11&amp;"="&amp;E13&amp;"00"&amp;IF(H15=1,("=&gt;"&amp;G15),"")&amp;IF(H17=1,("=}"&amp;G17),"")&amp;IF(H19=1,("&amp;,1"&amp;E19),"")</f>
        <v>=/XXXXXXXXXXXXXXXX=,000000=XXXXXXXXXXXXX00</v>
      </c>
      <c r="D23" s="2"/>
      <c r="E23" s="2"/>
      <c r="F23" s="30"/>
    </row>
    <row r="24" spans="2:9" ht="14.25" customHeight="1" x14ac:dyDescent="0.25">
      <c r="B24" s="5"/>
      <c r="C24" s="2"/>
      <c r="D24" s="2"/>
      <c r="E24" s="2"/>
      <c r="F24" s="30"/>
    </row>
    <row r="25" spans="2:9" ht="17.25" x14ac:dyDescent="0.3">
      <c r="B25" s="4"/>
      <c r="C25" s="24" t="str">
        <f>"=+0"&amp;H20&amp;"000"&amp;"=/"&amp;E5&amp;E7&amp;E9&amp;"=,"&amp;E11&amp;"="&amp;E13&amp;"00"&amp;IF(H15=1,("=&gt;"&amp;G15),"")&amp;IF(H17=1,("=}"&amp;G17),"")&amp;IF(H19=1,("&amp;,1"&amp;E19),"")</f>
        <v>=+03000=/XXXXXXXXXXXXXXXX=,000000=XXXXXXXXXXXXX00</v>
      </c>
      <c r="D25" s="3"/>
      <c r="E25" s="3"/>
      <c r="F25" s="30"/>
    </row>
    <row r="26" spans="2:9" x14ac:dyDescent="0.25">
      <c r="B26" s="2"/>
      <c r="C26" s="3"/>
      <c r="D26" s="2"/>
      <c r="E26" s="2"/>
      <c r="F26" s="30"/>
    </row>
  </sheetData>
  <sheetProtection password="B220" sheet="1" objects="1" scenarios="1"/>
  <dataValidations count="5">
    <dataValidation type="textLength" operator="equal" showInputMessage="1" showErrorMessage="1" sqref="E5:E6 E8:E10 E12 F14">
      <formula1>5</formula1>
    </dataValidation>
    <dataValidation type="textLength" operator="equal" showInputMessage="1" showErrorMessage="1" sqref="E7 E11">
      <formula1>6</formula1>
    </dataValidation>
    <dataValidation type="textLength" operator="equal" showInputMessage="1" showErrorMessage="1" sqref="E13">
      <formula1>13</formula1>
    </dataValidation>
    <dataValidation type="textLength" operator="equal" allowBlank="1" showInputMessage="1" showErrorMessage="1" sqref="F15:F18">
      <formula1>8</formula1>
    </dataValidation>
    <dataValidation type="textLength" operator="equal" allowBlank="1" showInputMessage="1" showErrorMessage="1" sqref="F19">
      <formula1>18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UDI Generator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Ashford</dc:creator>
  <cp:lastModifiedBy>Alex No</cp:lastModifiedBy>
  <dcterms:created xsi:type="dcterms:W3CDTF">2016-10-23T20:26:09Z</dcterms:created>
  <dcterms:modified xsi:type="dcterms:W3CDTF">2017-04-18T23:07:15Z</dcterms:modified>
</cp:coreProperties>
</file>