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xno\Desktop\"/>
    </mc:Choice>
  </mc:AlternateContent>
  <workbookProtection workbookPassword="9961" lockStructure="1"/>
  <bookViews>
    <workbookView xWindow="0" yWindow="0" windowWidth="21600" windowHeight="9735"/>
  </bookViews>
  <sheets>
    <sheet name="GRID" sheetId="1" r:id="rId1"/>
  </sheets>
  <calcPr calcId="152511"/>
</workbook>
</file>

<file path=xl/calcChain.xml><?xml version="1.0" encoding="utf-8"?>
<calcChain xmlns="http://schemas.openxmlformats.org/spreadsheetml/2006/main">
  <c r="L13" i="1" l="1"/>
  <c r="S4" i="1" s="1"/>
  <c r="R5" i="1" l="1"/>
  <c r="R4" i="1"/>
  <c r="S5" i="1" l="1"/>
  <c r="S20" i="1"/>
  <c r="S19" i="1"/>
  <c r="T19" i="1" s="1"/>
  <c r="S18" i="1"/>
  <c r="T18" i="1" s="1"/>
  <c r="S17" i="1"/>
  <c r="T17" i="1" s="1"/>
  <c r="S16" i="1"/>
  <c r="S15" i="1"/>
  <c r="T15" i="1" s="1"/>
  <c r="S14" i="1"/>
  <c r="T14" i="1" s="1"/>
  <c r="S13" i="1"/>
  <c r="T13" i="1" s="1"/>
  <c r="S12" i="1"/>
  <c r="S11" i="1"/>
  <c r="T11" i="1" s="1"/>
  <c r="S10" i="1"/>
  <c r="T10" i="1" s="1"/>
  <c r="S9" i="1"/>
  <c r="T9" i="1" s="1"/>
  <c r="S8" i="1"/>
  <c r="S7" i="1"/>
  <c r="T7" i="1" s="1"/>
  <c r="S6" i="1"/>
  <c r="T6" i="1" s="1"/>
  <c r="T5" i="1"/>
  <c r="T4" i="1"/>
  <c r="T8" i="1" l="1"/>
  <c r="G19" i="1"/>
  <c r="T12" i="1"/>
  <c r="H19" i="1"/>
  <c r="T16" i="1"/>
  <c r="I19" i="1"/>
  <c r="T20" i="1"/>
  <c r="F19" i="1"/>
  <c r="R20" i="1"/>
  <c r="R19" i="1"/>
  <c r="U19" i="1" s="1"/>
  <c r="R18" i="1"/>
  <c r="U18" i="1" s="1"/>
  <c r="R17" i="1"/>
  <c r="U17" i="1" s="1"/>
  <c r="R16" i="1"/>
  <c r="R15" i="1"/>
  <c r="U15" i="1" s="1"/>
  <c r="R14" i="1"/>
  <c r="U14" i="1" s="1"/>
  <c r="R13" i="1"/>
  <c r="U13" i="1" s="1"/>
  <c r="R12" i="1"/>
  <c r="R11" i="1"/>
  <c r="U11" i="1" s="1"/>
  <c r="R10" i="1"/>
  <c r="U10" i="1" s="1"/>
  <c r="R9" i="1"/>
  <c r="U9" i="1" s="1"/>
  <c r="R8" i="1"/>
  <c r="R7" i="1"/>
  <c r="U7" i="1" s="1"/>
  <c r="R6" i="1"/>
  <c r="U6" i="1" s="1"/>
  <c r="U5" i="1"/>
  <c r="U4" i="1"/>
  <c r="U8" i="1" l="1"/>
  <c r="U16" i="1"/>
  <c r="U12" i="1"/>
  <c r="U20" i="1"/>
  <c r="U21" i="1" l="1"/>
  <c r="U22" i="1" l="1"/>
  <c r="U23" i="1" s="1"/>
  <c r="U24" i="1" s="1"/>
  <c r="K14" i="1" s="1"/>
  <c r="J19" i="1" l="1"/>
</calcChain>
</file>

<file path=xl/sharedStrings.xml><?xml version="1.0" encoding="utf-8"?>
<sst xmlns="http://schemas.openxmlformats.org/spreadsheetml/2006/main" count="21" uniqueCount="20">
  <si>
    <t>n</t>
  </si>
  <si>
    <t>Val</t>
  </si>
  <si>
    <t>Sum</t>
  </si>
  <si>
    <t>Sum mod 37</t>
  </si>
  <si>
    <t>38-(sum mod 37)</t>
  </si>
  <si>
    <t>mod 37</t>
  </si>
  <si>
    <t>ION</t>
  </si>
  <si>
    <t>Calculation of the Checksum</t>
  </si>
  <si>
    <t>Data Item</t>
  </si>
  <si>
    <t>Description</t>
  </si>
  <si>
    <t>[Enter Data Below]</t>
  </si>
  <si>
    <t>RDI</t>
  </si>
  <si>
    <t>REQUIRED ENTRY</t>
  </si>
  <si>
    <t>Calculated Checksum</t>
  </si>
  <si>
    <t>Char</t>
  </si>
  <si>
    <r>
      <t>2</t>
    </r>
    <r>
      <rPr>
        <vertAlign val="superscript"/>
        <sz val="11"/>
        <color theme="1"/>
        <rFont val="Calibri"/>
        <family val="2"/>
        <scheme val="minor"/>
      </rPr>
      <t>n</t>
    </r>
  </si>
  <si>
    <r>
      <t>Val x 2</t>
    </r>
    <r>
      <rPr>
        <vertAlign val="superscript"/>
        <sz val="11"/>
        <color theme="1"/>
        <rFont val="Calibri"/>
        <family val="2"/>
        <scheme val="minor"/>
      </rPr>
      <t>n</t>
    </r>
  </si>
  <si>
    <t>A four digit Issuing Organization Number (1000–9999)</t>
  </si>
  <si>
    <t>A 13-character Registration Donor Identifier (alphanumeric)</t>
  </si>
  <si>
    <t>1234567ABCDEF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</si>
</sst>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3"/>
      <color theme="1"/>
      <name val="Arial"/>
      <family val="2"/>
    </font>
    <font>
      <b/>
      <u/>
      <sz val="13"/>
      <color rgb="FF941A1D"/>
      <name val="Arial"/>
      <family val="2"/>
    </font>
    <font>
      <b/>
      <sz val="13"/>
      <color rgb="FF941A1D"/>
      <name val="Arial"/>
      <family val="2"/>
    </font>
    <font>
      <sz val="10"/>
      <color theme="0" tint="-0.249977111117893"/>
      <name val="Arial"/>
      <family val="2"/>
    </font>
    <font>
      <b/>
      <u/>
      <sz val="10"/>
      <color rgb="FF941A1D"/>
      <name val="Arial"/>
      <family val="2"/>
    </font>
    <font>
      <sz val="8"/>
      <color rgb="FF941A1D"/>
      <name val="Arial"/>
      <family val="2"/>
    </font>
    <font>
      <sz val="9"/>
      <color theme="1" tint="0.1499984740745262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3" xfId="0" applyFont="1" applyBorder="1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7" fillId="3" borderId="0" xfId="0" applyFont="1" applyFill="1" applyBorder="1" applyProtection="1"/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/>
    <xf numFmtId="49" fontId="10" fillId="3" borderId="0" xfId="0" applyNumberFormat="1" applyFont="1" applyFill="1" applyAlignment="1" applyProtection="1"/>
    <xf numFmtId="49" fontId="7" fillId="3" borderId="0" xfId="0" applyNumberFormat="1" applyFont="1" applyFill="1" applyAlignment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/>
    <xf numFmtId="0" fontId="11" fillId="3" borderId="0" xfId="0" applyFont="1" applyFill="1" applyBorder="1" applyAlignment="1" applyProtection="1"/>
    <xf numFmtId="0" fontId="5" fillId="3" borderId="0" xfId="0" applyFont="1" applyFill="1" applyBorder="1" applyAlignment="1" applyProtection="1"/>
    <xf numFmtId="0" fontId="1" fillId="0" borderId="0" xfId="0" applyFont="1" applyProtection="1"/>
    <xf numFmtId="49" fontId="3" fillId="3" borderId="0" xfId="0" applyNumberFormat="1" applyFont="1" applyFill="1" applyBorder="1" applyAlignment="1" applyProtection="1"/>
    <xf numFmtId="0" fontId="3" fillId="3" borderId="0" xfId="0" applyFont="1" applyFill="1" applyAlignment="1" applyProtection="1"/>
    <xf numFmtId="1" fontId="9" fillId="3" borderId="0" xfId="0" applyNumberFormat="1" applyFont="1" applyFill="1" applyProtection="1"/>
    <xf numFmtId="0" fontId="13" fillId="3" borderId="0" xfId="0" applyFont="1" applyFill="1" applyAlignme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1" fillId="4" borderId="0" xfId="0" applyFont="1" applyFill="1" applyBorder="1" applyAlignment="1" applyProtection="1"/>
    <xf numFmtId="0" fontId="14" fillId="4" borderId="15" xfId="0" applyFont="1" applyFill="1" applyBorder="1" applyAlignment="1" applyProtection="1">
      <alignment horizontal="center"/>
    </xf>
    <xf numFmtId="0" fontId="14" fillId="4" borderId="16" xfId="0" applyFont="1" applyFill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/>
    <xf numFmtId="0" fontId="12" fillId="0" borderId="3" xfId="0" applyFont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2" fillId="0" borderId="0" xfId="0" applyFont="1" applyFill="1" applyBorder="1" applyProtection="1"/>
    <xf numFmtId="0" fontId="2" fillId="0" borderId="0" xfId="0" applyNumberFormat="1" applyFont="1" applyFill="1" applyBorder="1" applyProtection="1"/>
    <xf numFmtId="0" fontId="2" fillId="2" borderId="0" xfId="0" applyFont="1" applyFill="1" applyBorder="1" applyProtection="1"/>
    <xf numFmtId="0" fontId="12" fillId="0" borderId="3" xfId="0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3" fillId="4" borderId="2" xfId="0" applyNumberFormat="1" applyFont="1" applyFill="1" applyBorder="1" applyAlignment="1" applyProtection="1">
      <alignment horizontal="center"/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49" fontId="3" fillId="4" borderId="2" xfId="0" applyNumberFormat="1" applyFont="1" applyFill="1" applyBorder="1" applyAlignment="1" applyProtection="1">
      <alignment horizontal="center"/>
      <protection locked="0"/>
    </xf>
    <xf numFmtId="0" fontId="13" fillId="4" borderId="1" xfId="0" applyNumberFormat="1" applyFont="1" applyFill="1" applyBorder="1" applyAlignment="1" applyProtection="1">
      <alignment horizontal="center"/>
    </xf>
    <xf numFmtId="0" fontId="13" fillId="4" borderId="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1A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57150</xdr:rowOff>
    </xdr:from>
    <xdr:to>
      <xdr:col>15</xdr:col>
      <xdr:colOff>0</xdr:colOff>
      <xdr:row>6</xdr:row>
      <xdr:rowOff>161925</xdr:rowOff>
    </xdr:to>
    <xdr:sp macro="" textlink="">
      <xdr:nvSpPr>
        <xdr:cNvPr id="34" name="TextBox 33"/>
        <xdr:cNvSpPr txBox="1"/>
      </xdr:nvSpPr>
      <xdr:spPr>
        <a:xfrm>
          <a:off x="171451" y="247650"/>
          <a:ext cx="6086474" cy="1057275"/>
        </a:xfrm>
        <a:prstGeom prst="rect">
          <a:avLst/>
        </a:prstGeom>
        <a:solidFill>
          <a:sysClr val="window" lastClr="FFFFFF">
            <a:lumMod val="95000"/>
          </a:sysClr>
        </a:solidFill>
        <a:ln w="222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500" b="1" i="0" u="sng" strike="noStrike" kern="0" cap="small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Global Registration Identifier for Donors (GRID) Checksum Calculator v1.0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rgbClr val="4472C4">
                  <a:lumMod val="5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This simple tool calculates the checksum based on the Issuing Organization Number (ION) and Registration Donor Identifier (RDI) entries.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22</xdr:col>
      <xdr:colOff>19050</xdr:colOff>
      <xdr:row>26</xdr:row>
      <xdr:rowOff>95250</xdr:rowOff>
    </xdr:to>
    <xdr:sp macro="" textlink="">
      <xdr:nvSpPr>
        <xdr:cNvPr id="40" name="Rectangle 39"/>
        <xdr:cNvSpPr/>
      </xdr:nvSpPr>
      <xdr:spPr>
        <a:xfrm>
          <a:off x="0" y="4505325"/>
          <a:ext cx="10706100" cy="41910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" lastClr="FFFFFF"/>
          </a:solidFill>
          <a:prstDash val="solid"/>
          <a:miter lim="800000"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66674</xdr:colOff>
      <xdr:row>24</xdr:row>
      <xdr:rowOff>19050</xdr:rowOff>
    </xdr:from>
    <xdr:to>
      <xdr:col>21</xdr:col>
      <xdr:colOff>1009649</xdr:colOff>
      <xdr:row>26</xdr:row>
      <xdr:rowOff>38101</xdr:rowOff>
    </xdr:to>
    <xdr:sp macro="" textlink="">
      <xdr:nvSpPr>
        <xdr:cNvPr id="41" name="TextBox 40"/>
        <xdr:cNvSpPr txBox="1"/>
      </xdr:nvSpPr>
      <xdr:spPr>
        <a:xfrm>
          <a:off x="66674" y="4772025"/>
          <a:ext cx="10563225" cy="37147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1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ICCBBA is an international non-governmental organization (NGO) in official relations with the World Health Organization (WHO) that manages, develops, and licenses ISBT 128; the international information standard for the terminology, coding and labeling of medical products of human origin.</a:t>
          </a:r>
        </a:p>
      </xdr:txBody>
    </xdr:sp>
    <xdr:clientData/>
  </xdr:twoCellAnchor>
  <xdr:twoCellAnchor>
    <xdr:from>
      <xdr:col>3</xdr:col>
      <xdr:colOff>247650</xdr:colOff>
      <xdr:row>15</xdr:row>
      <xdr:rowOff>171450</xdr:rowOff>
    </xdr:from>
    <xdr:to>
      <xdr:col>10</xdr:col>
      <xdr:colOff>752475</xdr:colOff>
      <xdr:row>17</xdr:row>
      <xdr:rowOff>38100</xdr:rowOff>
    </xdr:to>
    <xdr:sp macro="" textlink="">
      <xdr:nvSpPr>
        <xdr:cNvPr id="42" name="TextBox 41"/>
        <xdr:cNvSpPr txBox="1"/>
      </xdr:nvSpPr>
      <xdr:spPr>
        <a:xfrm>
          <a:off x="1333500" y="2933700"/>
          <a:ext cx="3438525" cy="24765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Global Registration Identifier for Donors (GRID)</a:t>
          </a:r>
        </a:p>
      </xdr:txBody>
    </xdr:sp>
    <xdr:clientData/>
  </xdr:twoCellAnchor>
  <xdr:twoCellAnchor editAs="oneCell">
    <xdr:from>
      <xdr:col>10</xdr:col>
      <xdr:colOff>762001</xdr:colOff>
      <xdr:row>20</xdr:row>
      <xdr:rowOff>57150</xdr:rowOff>
    </xdr:from>
    <xdr:to>
      <xdr:col>13</xdr:col>
      <xdr:colOff>838200</xdr:colOff>
      <xdr:row>23</xdr:row>
      <xdr:rowOff>145989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1" y="3771900"/>
          <a:ext cx="1466849" cy="660339"/>
        </a:xfrm>
        <a:prstGeom prst="rect">
          <a:avLst/>
        </a:prstGeom>
      </xdr:spPr>
    </xdr:pic>
    <xdr:clientData/>
  </xdr:twoCellAnchor>
  <xdr:twoCellAnchor>
    <xdr:from>
      <xdr:col>10</xdr:col>
      <xdr:colOff>657225</xdr:colOff>
      <xdr:row>22</xdr:row>
      <xdr:rowOff>171450</xdr:rowOff>
    </xdr:from>
    <xdr:to>
      <xdr:col>13</xdr:col>
      <xdr:colOff>809625</xdr:colOff>
      <xdr:row>23</xdr:row>
      <xdr:rowOff>171450</xdr:rowOff>
    </xdr:to>
    <xdr:sp macro="" textlink="">
      <xdr:nvSpPr>
        <xdr:cNvPr id="46" name="TextBox 45"/>
        <xdr:cNvSpPr txBox="1"/>
      </xdr:nvSpPr>
      <xdr:spPr>
        <a:xfrm>
          <a:off x="4676775" y="4267200"/>
          <a:ext cx="1390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More</a:t>
          </a:r>
          <a:r>
            <a:rPr lang="en-US" sz="8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than Identification</a:t>
          </a:r>
          <a:endParaRPr lang="en-US" sz="8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V27"/>
  <sheetViews>
    <sheetView showGridLines="0" tabSelected="1" workbookViewId="0">
      <selection activeCell="K10" sqref="K10:L10"/>
    </sheetView>
  </sheetViews>
  <sheetFormatPr defaultRowHeight="15" x14ac:dyDescent="0.25"/>
  <cols>
    <col min="1" max="1" width="2" style="1" customWidth="1"/>
    <col min="2" max="2" width="5.85546875" style="1" customWidth="1"/>
    <col min="3" max="3" width="6.85546875" style="1" customWidth="1"/>
    <col min="4" max="4" width="5" style="1" customWidth="1"/>
    <col min="5" max="5" width="5.140625" style="2" customWidth="1"/>
    <col min="6" max="6" width="7.7109375" style="2" customWidth="1"/>
    <col min="7" max="9" width="7.7109375" style="1" customWidth="1"/>
    <col min="10" max="10" width="10.28515625" style="1" customWidth="1"/>
    <col min="11" max="11" width="15.140625" style="1" customWidth="1"/>
    <col min="12" max="12" width="4.42578125" style="1" customWidth="1"/>
    <col min="13" max="13" width="1.28515625" style="1" customWidth="1"/>
    <col min="14" max="14" width="12.85546875" style="1" customWidth="1"/>
    <col min="15" max="15" width="2.7109375" style="1" customWidth="1"/>
    <col min="16" max="16" width="4.7109375" style="1" customWidth="1"/>
    <col min="17" max="21" width="9.140625" style="1"/>
    <col min="22" max="22" width="15.42578125" style="1" customWidth="1"/>
    <col min="23" max="23" width="9.140625" style="1" customWidth="1"/>
    <col min="24" max="16384" width="9.140625" style="1"/>
  </cols>
  <sheetData>
    <row r="1" spans="2:22" ht="7.5" customHeight="1" x14ac:dyDescent="0.25"/>
    <row r="2" spans="2:22" ht="15" customHeight="1" x14ac:dyDescent="0.25">
      <c r="Q2" s="58" t="s">
        <v>7</v>
      </c>
      <c r="R2" s="58"/>
      <c r="S2" s="58"/>
      <c r="T2" s="58"/>
      <c r="U2" s="58"/>
      <c r="V2" s="58"/>
    </row>
    <row r="3" spans="2:22" ht="15" customHeight="1" x14ac:dyDescent="0.25">
      <c r="Q3" s="44" t="s">
        <v>0</v>
      </c>
      <c r="R3" s="45" t="s">
        <v>15</v>
      </c>
      <c r="S3" s="44" t="s">
        <v>14</v>
      </c>
      <c r="T3" s="44" t="s">
        <v>1</v>
      </c>
      <c r="U3" s="45" t="s">
        <v>16</v>
      </c>
      <c r="V3" s="46"/>
    </row>
    <row r="4" spans="2:22" ht="15" customHeight="1" x14ac:dyDescent="0.25">
      <c r="Q4" s="3">
        <v>17</v>
      </c>
      <c r="R4" s="4">
        <f>POWER(2,Q4)</f>
        <v>131072</v>
      </c>
      <c r="S4" s="3" t="str">
        <f t="shared" ref="S4:S20" si="0">MID($L$13,(LEN($L$13)-(Q4-1)),1)</f>
        <v>9</v>
      </c>
      <c r="T4" s="3">
        <f t="shared" ref="T4:T20" si="1">IF(CODE(S4)&lt;58,CODE(S4)-48,CODE(S4)-55)</f>
        <v>9</v>
      </c>
      <c r="U4" s="4">
        <f t="shared" ref="U4:U20" si="2">R4*T4</f>
        <v>1179648</v>
      </c>
      <c r="V4" s="47"/>
    </row>
    <row r="5" spans="2:22" ht="15" customHeight="1" x14ac:dyDescent="0.25">
      <c r="Q5" s="3">
        <v>16</v>
      </c>
      <c r="R5" s="4">
        <f>POWER(2,Q5)</f>
        <v>65536</v>
      </c>
      <c r="S5" s="3" t="str">
        <f t="shared" si="0"/>
        <v>9</v>
      </c>
      <c r="T5" s="3">
        <f t="shared" si="1"/>
        <v>9</v>
      </c>
      <c r="U5" s="4">
        <f t="shared" si="2"/>
        <v>589824</v>
      </c>
      <c r="V5" s="47"/>
    </row>
    <row r="6" spans="2:22" ht="15" customHeight="1" x14ac:dyDescent="0.25">
      <c r="Q6" s="3">
        <v>15</v>
      </c>
      <c r="R6" s="4">
        <f t="shared" ref="R6:R20" si="3">POWER(2,Q6)</f>
        <v>32768</v>
      </c>
      <c r="S6" s="3" t="str">
        <f t="shared" si="0"/>
        <v>9</v>
      </c>
      <c r="T6" s="3">
        <f t="shared" si="1"/>
        <v>9</v>
      </c>
      <c r="U6" s="4">
        <f t="shared" si="2"/>
        <v>294912</v>
      </c>
      <c r="V6" s="47"/>
    </row>
    <row r="7" spans="2:22" ht="15" customHeight="1" x14ac:dyDescent="0.25">
      <c r="C7" s="2"/>
      <c r="D7" s="2"/>
      <c r="G7" s="2"/>
      <c r="Q7" s="3">
        <v>14</v>
      </c>
      <c r="R7" s="4">
        <f t="shared" si="3"/>
        <v>16384</v>
      </c>
      <c r="S7" s="3" t="str">
        <f t="shared" si="0"/>
        <v>9</v>
      </c>
      <c r="T7" s="3">
        <f t="shared" si="1"/>
        <v>9</v>
      </c>
      <c r="U7" s="4">
        <f t="shared" si="2"/>
        <v>147456</v>
      </c>
      <c r="V7" s="47"/>
    </row>
    <row r="8" spans="2:22" ht="15" customHeight="1" x14ac:dyDescent="0.25">
      <c r="B8" s="5"/>
      <c r="C8" s="5"/>
      <c r="D8" s="5"/>
      <c r="E8" s="6"/>
      <c r="F8" s="6"/>
      <c r="G8" s="5"/>
      <c r="H8" s="5"/>
      <c r="I8" s="7"/>
      <c r="J8" s="5"/>
      <c r="K8" s="5"/>
      <c r="L8" s="5"/>
      <c r="M8" s="5"/>
      <c r="N8" s="5"/>
      <c r="O8" s="5"/>
      <c r="Q8" s="3">
        <v>13</v>
      </c>
      <c r="R8" s="4">
        <f t="shared" si="3"/>
        <v>8192</v>
      </c>
      <c r="S8" s="3" t="str">
        <f t="shared" si="0"/>
        <v>1</v>
      </c>
      <c r="T8" s="3">
        <f t="shared" si="1"/>
        <v>1</v>
      </c>
      <c r="U8" s="4">
        <f t="shared" si="2"/>
        <v>8192</v>
      </c>
      <c r="V8" s="47"/>
    </row>
    <row r="9" spans="2:22" ht="15" customHeight="1" thickBot="1" x14ac:dyDescent="0.3">
      <c r="B9" s="8" t="s">
        <v>8</v>
      </c>
      <c r="C9" s="9"/>
      <c r="D9" s="10" t="s">
        <v>9</v>
      </c>
      <c r="E9" s="11"/>
      <c r="F9" s="11"/>
      <c r="G9" s="9"/>
      <c r="H9" s="9"/>
      <c r="I9" s="12"/>
      <c r="J9" s="5"/>
      <c r="K9" s="13" t="s">
        <v>10</v>
      </c>
      <c r="L9" s="5"/>
      <c r="M9" s="5"/>
      <c r="N9" s="13"/>
      <c r="O9" s="14"/>
      <c r="Q9" s="3">
        <v>12</v>
      </c>
      <c r="R9" s="4">
        <f t="shared" si="3"/>
        <v>4096</v>
      </c>
      <c r="S9" s="3" t="str">
        <f t="shared" si="0"/>
        <v>2</v>
      </c>
      <c r="T9" s="3">
        <f t="shared" si="1"/>
        <v>2</v>
      </c>
      <c r="U9" s="4">
        <f t="shared" si="2"/>
        <v>8192</v>
      </c>
      <c r="V9" s="47"/>
    </row>
    <row r="10" spans="2:22" ht="15" customHeight="1" thickBot="1" x14ac:dyDescent="0.3">
      <c r="B10" s="15" t="s">
        <v>6</v>
      </c>
      <c r="C10" s="15"/>
      <c r="D10" s="15" t="s">
        <v>17</v>
      </c>
      <c r="E10" s="16"/>
      <c r="F10" s="16"/>
      <c r="G10" s="15"/>
      <c r="H10" s="15"/>
      <c r="I10" s="17"/>
      <c r="J10" s="5"/>
      <c r="K10" s="59">
        <v>9999</v>
      </c>
      <c r="L10" s="60"/>
      <c r="M10" s="5"/>
      <c r="N10" s="18" t="s">
        <v>12</v>
      </c>
      <c r="O10" s="19"/>
      <c r="P10" s="20"/>
      <c r="Q10" s="3">
        <v>11</v>
      </c>
      <c r="R10" s="4">
        <f t="shared" si="3"/>
        <v>2048</v>
      </c>
      <c r="S10" s="3" t="str">
        <f t="shared" si="0"/>
        <v>3</v>
      </c>
      <c r="T10" s="3">
        <f t="shared" si="1"/>
        <v>3</v>
      </c>
      <c r="U10" s="4">
        <f t="shared" si="2"/>
        <v>6144</v>
      </c>
      <c r="V10" s="47"/>
    </row>
    <row r="11" spans="2:22" ht="15" customHeight="1" thickTop="1" thickBot="1" x14ac:dyDescent="0.3">
      <c r="B11" s="5"/>
      <c r="C11" s="5"/>
      <c r="D11" s="5"/>
      <c r="E11" s="6"/>
      <c r="F11" s="6"/>
      <c r="G11" s="5"/>
      <c r="H11" s="5"/>
      <c r="I11" s="7"/>
      <c r="J11" s="5"/>
      <c r="K11" s="5"/>
      <c r="L11" s="5"/>
      <c r="M11" s="5"/>
      <c r="N11" s="5"/>
      <c r="O11" s="5"/>
      <c r="P11" s="20"/>
      <c r="Q11" s="3">
        <v>10</v>
      </c>
      <c r="R11" s="4">
        <f t="shared" si="3"/>
        <v>1024</v>
      </c>
      <c r="S11" s="3" t="str">
        <f t="shared" si="0"/>
        <v>4</v>
      </c>
      <c r="T11" s="3">
        <f t="shared" si="1"/>
        <v>4</v>
      </c>
      <c r="U11" s="4">
        <f t="shared" si="2"/>
        <v>4096</v>
      </c>
      <c r="V11" s="47"/>
    </row>
    <row r="12" spans="2:22" ht="15" customHeight="1" thickBot="1" x14ac:dyDescent="0.3">
      <c r="B12" s="15" t="s">
        <v>11</v>
      </c>
      <c r="C12" s="15"/>
      <c r="D12" s="15" t="s">
        <v>18</v>
      </c>
      <c r="E12" s="16"/>
      <c r="F12" s="16"/>
      <c r="G12" s="15"/>
      <c r="H12" s="15"/>
      <c r="I12" s="17"/>
      <c r="J12" s="5"/>
      <c r="K12" s="61" t="s">
        <v>19</v>
      </c>
      <c r="L12" s="62"/>
      <c r="M12" s="5"/>
      <c r="N12" s="18" t="s">
        <v>12</v>
      </c>
      <c r="O12" s="21"/>
      <c r="P12" s="20"/>
      <c r="Q12" s="3">
        <v>9</v>
      </c>
      <c r="R12" s="4">
        <f t="shared" si="3"/>
        <v>512</v>
      </c>
      <c r="S12" s="3" t="str">
        <f t="shared" si="0"/>
        <v>5</v>
      </c>
      <c r="T12" s="3">
        <f t="shared" si="1"/>
        <v>5</v>
      </c>
      <c r="U12" s="4">
        <f t="shared" si="2"/>
        <v>2560</v>
      </c>
      <c r="V12" s="47"/>
    </row>
    <row r="13" spans="2:22" ht="15" customHeight="1" thickTop="1" thickBot="1" x14ac:dyDescent="0.3">
      <c r="B13" s="15"/>
      <c r="C13" s="22"/>
      <c r="D13" s="22"/>
      <c r="E13" s="22"/>
      <c r="F13" s="22"/>
      <c r="G13" s="22"/>
      <c r="H13" s="22"/>
      <c r="I13" s="22"/>
      <c r="J13" s="22"/>
      <c r="K13" s="22"/>
      <c r="L13" s="23" t="str">
        <f>CONCATENATE(K10,K12)</f>
        <v>99991234567ABCDEF</v>
      </c>
      <c r="M13" s="5"/>
      <c r="N13" s="15"/>
      <c r="O13" s="15"/>
      <c r="P13" s="20"/>
      <c r="Q13" s="3">
        <v>8</v>
      </c>
      <c r="R13" s="4">
        <f t="shared" si="3"/>
        <v>256</v>
      </c>
      <c r="S13" s="3" t="str">
        <f t="shared" si="0"/>
        <v>6</v>
      </c>
      <c r="T13" s="3">
        <f t="shared" si="1"/>
        <v>6</v>
      </c>
      <c r="U13" s="4">
        <f t="shared" si="2"/>
        <v>1536</v>
      </c>
      <c r="V13" s="47"/>
    </row>
    <row r="14" spans="2:22" ht="15" customHeight="1" thickBot="1" x14ac:dyDescent="0.3">
      <c r="B14" s="15"/>
      <c r="C14" s="22"/>
      <c r="D14" s="24" t="s">
        <v>13</v>
      </c>
      <c r="E14" s="22"/>
      <c r="F14" s="22"/>
      <c r="G14" s="22"/>
      <c r="H14" s="22"/>
      <c r="I14" s="22"/>
      <c r="J14" s="22"/>
      <c r="K14" s="63" t="str">
        <f>U24</f>
        <v>35</v>
      </c>
      <c r="L14" s="64"/>
      <c r="M14" s="5"/>
      <c r="N14" s="15"/>
      <c r="O14" s="15"/>
      <c r="P14" s="20"/>
      <c r="Q14" s="3">
        <v>7</v>
      </c>
      <c r="R14" s="4">
        <f t="shared" si="3"/>
        <v>128</v>
      </c>
      <c r="S14" s="3" t="str">
        <f t="shared" si="0"/>
        <v>7</v>
      </c>
      <c r="T14" s="3">
        <f t="shared" si="1"/>
        <v>7</v>
      </c>
      <c r="U14" s="4">
        <f t="shared" si="2"/>
        <v>896</v>
      </c>
      <c r="V14" s="47"/>
    </row>
    <row r="15" spans="2:22" ht="15" customHeight="1" thickTop="1" x14ac:dyDescent="0.25">
      <c r="B15" s="25"/>
      <c r="C15" s="25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5"/>
      <c r="O15" s="25"/>
      <c r="Q15" s="3">
        <v>6</v>
      </c>
      <c r="R15" s="4">
        <f t="shared" si="3"/>
        <v>64</v>
      </c>
      <c r="S15" s="3" t="str">
        <f t="shared" si="0"/>
        <v>A</v>
      </c>
      <c r="T15" s="3">
        <f t="shared" si="1"/>
        <v>10</v>
      </c>
      <c r="U15" s="4">
        <f t="shared" si="2"/>
        <v>640</v>
      </c>
      <c r="V15" s="47"/>
    </row>
    <row r="16" spans="2:22" ht="15" customHeight="1" x14ac:dyDescent="0.25">
      <c r="B16" s="27"/>
      <c r="C16" s="27"/>
      <c r="D16" s="27"/>
      <c r="E16" s="28"/>
      <c r="F16" s="28"/>
      <c r="G16" s="27"/>
      <c r="H16" s="27"/>
      <c r="I16" s="29"/>
      <c r="J16" s="27"/>
      <c r="K16" s="27"/>
      <c r="L16" s="27"/>
      <c r="M16" s="27"/>
      <c r="N16" s="27"/>
      <c r="O16" s="27"/>
      <c r="Q16" s="3">
        <v>5</v>
      </c>
      <c r="R16" s="4">
        <f t="shared" si="3"/>
        <v>32</v>
      </c>
      <c r="S16" s="3" t="str">
        <f t="shared" si="0"/>
        <v>B</v>
      </c>
      <c r="T16" s="3">
        <f t="shared" si="1"/>
        <v>11</v>
      </c>
      <c r="U16" s="4">
        <f t="shared" si="2"/>
        <v>352</v>
      </c>
      <c r="V16" s="47"/>
    </row>
    <row r="17" spans="2:22" ht="15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Q17" s="3">
        <v>4</v>
      </c>
      <c r="R17" s="4">
        <f t="shared" si="3"/>
        <v>16</v>
      </c>
      <c r="S17" s="3" t="str">
        <f t="shared" si="0"/>
        <v>C</v>
      </c>
      <c r="T17" s="3">
        <f t="shared" si="1"/>
        <v>12</v>
      </c>
      <c r="U17" s="4">
        <f t="shared" si="2"/>
        <v>192</v>
      </c>
      <c r="V17" s="47"/>
    </row>
    <row r="18" spans="2:22" ht="15" customHeight="1" x14ac:dyDescent="0.25">
      <c r="B18" s="27"/>
      <c r="C18" s="27"/>
      <c r="D18" s="27"/>
      <c r="E18" s="28"/>
      <c r="F18" s="28"/>
      <c r="G18" s="28"/>
      <c r="H18" s="28"/>
      <c r="I18" s="28"/>
      <c r="J18" s="28"/>
      <c r="K18" s="28"/>
      <c r="L18" s="27"/>
      <c r="M18" s="27"/>
      <c r="N18" s="27"/>
      <c r="O18" s="27"/>
      <c r="Q18" s="3">
        <v>3</v>
      </c>
      <c r="R18" s="4">
        <f t="shared" si="3"/>
        <v>8</v>
      </c>
      <c r="S18" s="3" t="str">
        <f t="shared" si="0"/>
        <v>D</v>
      </c>
      <c r="T18" s="3">
        <f t="shared" si="1"/>
        <v>13</v>
      </c>
      <c r="U18" s="4">
        <f t="shared" si="2"/>
        <v>104</v>
      </c>
      <c r="V18" s="47"/>
    </row>
    <row r="19" spans="2:22" ht="15" customHeight="1" x14ac:dyDescent="0.25">
      <c r="B19" s="27"/>
      <c r="C19" s="27"/>
      <c r="D19" s="27"/>
      <c r="E19" s="28"/>
      <c r="F19" s="30" t="str">
        <f>CONCATENATE(S4,S5,S6,S7)</f>
        <v>9999</v>
      </c>
      <c r="G19" s="31" t="str">
        <f>CONCATENATE(S8,S9,S10,S11)</f>
        <v>1234</v>
      </c>
      <c r="H19" s="31" t="str">
        <f>CONCATENATE(S12,S13,S14,S15)</f>
        <v>567A</v>
      </c>
      <c r="I19" s="31" t="str">
        <f>CONCATENATE(S16,S17,S18,S19)</f>
        <v>BCDE</v>
      </c>
      <c r="J19" s="32" t="str">
        <f>CONCATENATE(S20,U24)</f>
        <v>F35</v>
      </c>
      <c r="K19" s="27"/>
      <c r="L19" s="27"/>
      <c r="M19" s="27"/>
      <c r="N19" s="27"/>
      <c r="O19" s="27"/>
      <c r="Q19" s="3">
        <v>2</v>
      </c>
      <c r="R19" s="4">
        <f t="shared" si="3"/>
        <v>4</v>
      </c>
      <c r="S19" s="3" t="str">
        <f t="shared" si="0"/>
        <v>E</v>
      </c>
      <c r="T19" s="3">
        <f t="shared" si="1"/>
        <v>14</v>
      </c>
      <c r="U19" s="4">
        <f t="shared" si="2"/>
        <v>56</v>
      </c>
      <c r="V19" s="47"/>
    </row>
    <row r="20" spans="2:22" ht="15" customHeight="1" x14ac:dyDescent="0.25">
      <c r="B20" s="27"/>
      <c r="C20" s="27"/>
      <c r="D20" s="27"/>
      <c r="E20" s="28"/>
      <c r="F20" s="33"/>
      <c r="G20" s="33"/>
      <c r="H20" s="33"/>
      <c r="I20" s="33"/>
      <c r="J20" s="33"/>
      <c r="K20" s="27"/>
      <c r="L20" s="27"/>
      <c r="M20" s="27"/>
      <c r="N20" s="27"/>
      <c r="O20" s="27"/>
      <c r="Q20" s="3">
        <v>1</v>
      </c>
      <c r="R20" s="4">
        <f t="shared" si="3"/>
        <v>2</v>
      </c>
      <c r="S20" s="3" t="str">
        <f t="shared" si="0"/>
        <v>F</v>
      </c>
      <c r="T20" s="3">
        <f t="shared" si="1"/>
        <v>15</v>
      </c>
      <c r="U20" s="4">
        <f t="shared" si="2"/>
        <v>30</v>
      </c>
      <c r="V20" s="48"/>
    </row>
    <row r="21" spans="2:22" ht="15" customHeight="1" x14ac:dyDescent="0.25">
      <c r="B21" s="5"/>
      <c r="C21" s="5"/>
      <c r="D21" s="5"/>
      <c r="E21" s="6"/>
      <c r="F21" s="6"/>
      <c r="G21" s="5"/>
      <c r="H21" s="5"/>
      <c r="I21" s="34"/>
      <c r="J21" s="5"/>
      <c r="K21" s="5"/>
      <c r="L21" s="5"/>
      <c r="M21" s="5"/>
      <c r="N21" s="5"/>
      <c r="O21" s="5"/>
      <c r="Q21" s="49"/>
      <c r="R21" s="50"/>
      <c r="S21" s="50"/>
      <c r="T21" s="51"/>
      <c r="U21" s="4">
        <f>SUM(U4:U20)</f>
        <v>2244830</v>
      </c>
      <c r="V21" s="4" t="s">
        <v>2</v>
      </c>
    </row>
    <row r="22" spans="2:22" ht="15" customHeight="1" x14ac:dyDescent="0.25">
      <c r="B22" s="5"/>
      <c r="C22" s="5"/>
      <c r="D22" s="5"/>
      <c r="E22" s="6"/>
      <c r="F22" s="6"/>
      <c r="G22" s="5"/>
      <c r="H22" s="5"/>
      <c r="I22" s="34"/>
      <c r="J22" s="5"/>
      <c r="K22" s="5"/>
      <c r="L22" s="5"/>
      <c r="M22" s="5"/>
      <c r="N22" s="5"/>
      <c r="O22" s="5"/>
      <c r="Q22" s="52"/>
      <c r="R22" s="53"/>
      <c r="S22" s="53"/>
      <c r="T22" s="54"/>
      <c r="U22" s="4">
        <f>MOD(U21,37)</f>
        <v>3</v>
      </c>
      <c r="V22" s="4" t="s">
        <v>3</v>
      </c>
    </row>
    <row r="23" spans="2:22" ht="15" customHeight="1" x14ac:dyDescent="0.25">
      <c r="B23" s="5"/>
      <c r="C23" s="5"/>
      <c r="D23" s="5"/>
      <c r="E23" s="6"/>
      <c r="F23" s="6"/>
      <c r="G23" s="5"/>
      <c r="H23" s="5"/>
      <c r="I23" s="34"/>
      <c r="J23" s="5"/>
      <c r="K23" s="5"/>
      <c r="L23" s="5"/>
      <c r="M23" s="5"/>
      <c r="N23" s="5"/>
      <c r="O23" s="5"/>
      <c r="Q23" s="52"/>
      <c r="R23" s="53"/>
      <c r="S23" s="53"/>
      <c r="T23" s="54"/>
      <c r="U23" s="35" t="str">
        <f>TEXT((38-U22),"00")</f>
        <v>35</v>
      </c>
      <c r="V23" s="4" t="s">
        <v>4</v>
      </c>
    </row>
    <row r="24" spans="2:22" ht="15" customHeight="1" x14ac:dyDescent="0.25">
      <c r="B24" s="5"/>
      <c r="C24" s="5"/>
      <c r="D24" s="5"/>
      <c r="E24" s="6"/>
      <c r="F24" s="6"/>
      <c r="G24" s="5"/>
      <c r="H24" s="5"/>
      <c r="I24" s="34"/>
      <c r="J24" s="5"/>
      <c r="K24" s="5"/>
      <c r="L24" s="5"/>
      <c r="M24" s="5"/>
      <c r="N24" s="5"/>
      <c r="O24" s="5"/>
      <c r="Q24" s="55"/>
      <c r="R24" s="56"/>
      <c r="S24" s="56"/>
      <c r="T24" s="57"/>
      <c r="U24" s="35" t="str">
        <f>TEXT((MOD(U23,37)),"00")</f>
        <v>35</v>
      </c>
      <c r="V24" s="4" t="s">
        <v>5</v>
      </c>
    </row>
    <row r="25" spans="2:22" ht="12.75" customHeight="1" x14ac:dyDescent="0.25">
      <c r="B25" s="36"/>
      <c r="C25" s="36"/>
      <c r="D25" s="36"/>
      <c r="E25" s="37"/>
      <c r="F25" s="37"/>
      <c r="G25" s="36"/>
      <c r="H25" s="36"/>
      <c r="I25" s="38"/>
      <c r="J25" s="36"/>
      <c r="K25" s="36"/>
      <c r="L25" s="36"/>
      <c r="M25" s="36"/>
      <c r="N25" s="36"/>
      <c r="O25" s="36"/>
      <c r="Q25" s="39"/>
      <c r="R25" s="39"/>
      <c r="S25" s="39"/>
      <c r="T25" s="39"/>
      <c r="U25" s="40"/>
      <c r="V25" s="40"/>
    </row>
    <row r="26" spans="2:22" s="41" customFormat="1" x14ac:dyDescent="0.25">
      <c r="G26" s="42"/>
      <c r="J26" s="43"/>
    </row>
    <row r="27" spans="2:22" s="41" customFormat="1" x14ac:dyDescent="0.25">
      <c r="G27" s="42"/>
      <c r="J27" s="43"/>
    </row>
  </sheetData>
  <sheetProtection password="9961" sheet="1" objects="1" scenarios="1" selectLockedCells="1"/>
  <mergeCells count="6">
    <mergeCell ref="V3:V20"/>
    <mergeCell ref="Q21:T24"/>
    <mergeCell ref="Q2:V2"/>
    <mergeCell ref="K10:L10"/>
    <mergeCell ref="K12:L12"/>
    <mergeCell ref="K14:L14"/>
  </mergeCells>
  <dataValidations count="2">
    <dataValidation type="whole" showErrorMessage="1" errorTitle="Data Length" error="The ION consists of four numeric characters. The first character shall not be 0." promptTitle="Enter the ION" prompt="Four numeric characters, the first character shall not be 0." sqref="K10:L10">
      <formula1>1000</formula1>
      <formula2>9999</formula2>
    </dataValidation>
    <dataValidation type="custom" operator="equal" showErrorMessage="1" errorTitle="Data Length" error="The RDI consists of 13 alphanumeric characters. Where alpha characters are used they must be uppercase." promptTitle="RDI" prompt="13 alphanumeric characters, where alpha characters are used they must be uppercase." sqref="K12:L12">
      <formula1>AND(ISNUMBER(SUMPRODUCT(FIND(MID(K12,ROW(INDIRECT("1:"&amp;LEN(K12))),1),"0123456789ABCDEFGHIJKLMNOPQRSTUVWXYZ"))),LEN(K12)=13)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Ashford</dc:creator>
  <cp:lastModifiedBy>Alex No</cp:lastModifiedBy>
  <dcterms:created xsi:type="dcterms:W3CDTF">2014-08-07T14:40:16Z</dcterms:created>
  <dcterms:modified xsi:type="dcterms:W3CDTF">2017-09-27T18:03:02Z</dcterms:modified>
</cp:coreProperties>
</file>